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ривизна параллели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<sst xmlns="http://schemas.openxmlformats.org/spreadsheetml/2006/main" count="10" uniqueCount="10">
  <si>
    <t xml:space="preserve">Главн.парал.</t>
  </si>
  <si>
    <t xml:space="preserve">Пробн. парал.</t>
  </si>
  <si>
    <t xml:space="preserve">XL, ft</t>
  </si>
  <si>
    <t xml:space="preserve">YL, ft</t>
  </si>
  <si>
    <t xml:space="preserve">XR, ft</t>
  </si>
  <si>
    <t xml:space="preserve">YR, ft</t>
  </si>
  <si>
    <t xml:space="preserve">YR испр., ft</t>
  </si>
  <si>
    <t xml:space="preserve">Дельта, м</t>
  </si>
  <si>
    <t xml:space="preserve">Лист 19-9</t>
  </si>
  <si>
    <t xml:space="preserve">Лист 19-14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</si>
</sst>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0"/>
    <numFmt numFmtId="166" formatCode="0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9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6.9"/>
    <col collapsed="false" customWidth="true" hidden="false" outlineLevel="0" max="2" min="2" style="1" width="7.21"/>
    <col collapsed="false" customWidth="true" hidden="false" outlineLevel="0" max="3" min="3" style="1" width="5.2"/>
    <col collapsed="false" customWidth="true" hidden="false" outlineLevel="0" max="4" min="4" style="2" width="12.53"/>
    <col collapsed="false" customWidth="true" hidden="false" outlineLevel="0" max="5" min="5" style="3" width="9.31"/>
    <col collapsed="false" customWidth="false" hidden="false" outlineLevel="0" max="8" min="6" style="2" width="11.53"/>
  </cols>
  <sheetData>
    <row r="1" s="9" customFormat="true" ht="22.8" hidden="false" customHeight="false" outlineLevel="0" collapsed="false">
      <c r="A1" s="4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8" t="s">
        <v>7</v>
      </c>
    </row>
    <row r="2" customFormat="false" ht="12.8" hidden="false" customHeight="false" outlineLevel="0" collapsed="false">
      <c r="A2" s="10" t="s">
        <v>8</v>
      </c>
      <c r="B2" s="10"/>
      <c r="C2" s="10"/>
      <c r="D2" s="10"/>
      <c r="E2" s="10"/>
      <c r="F2" s="10"/>
      <c r="G2" s="10"/>
      <c r="H2" s="10"/>
    </row>
    <row r="3" customFormat="false" ht="12.8" hidden="false" customHeight="false" outlineLevel="0" collapsed="false">
      <c r="A3" s="11" t="n">
        <v>52</v>
      </c>
      <c r="B3" s="12" t="n">
        <v>52</v>
      </c>
      <c r="C3" s="12" t="n">
        <v>0</v>
      </c>
      <c r="D3" s="13" t="n">
        <v>0</v>
      </c>
      <c r="E3" s="14" t="n">
        <v>241500</v>
      </c>
      <c r="F3" s="13" t="n">
        <v>1780.42799353041</v>
      </c>
      <c r="G3" s="13" t="n">
        <f aca="false">F3-D3</f>
        <v>1780.42799353041</v>
      </c>
      <c r="H3" s="15" t="n">
        <f aca="false">(G3-$F$3)*0.3048</f>
        <v>0</v>
      </c>
    </row>
    <row r="4" customFormat="false" ht="12.8" hidden="false" customHeight="false" outlineLevel="0" collapsed="false">
      <c r="A4" s="11" t="n">
        <v>52.1</v>
      </c>
      <c r="B4" s="12" t="n">
        <v>52</v>
      </c>
      <c r="C4" s="12" t="n">
        <v>0</v>
      </c>
      <c r="D4" s="13" t="n">
        <v>-36499.19253188</v>
      </c>
      <c r="E4" s="14" t="n">
        <v>241500</v>
      </c>
      <c r="F4" s="13" t="n">
        <v>-34716.3418992776</v>
      </c>
      <c r="G4" s="13" t="n">
        <f aca="false">F4-D4</f>
        <v>1782.85063260235</v>
      </c>
      <c r="H4" s="15" t="n">
        <f aca="false">(G4-$F$3)*0.3048</f>
        <v>0.738420389127731</v>
      </c>
    </row>
    <row r="5" customFormat="false" ht="12.8" hidden="false" customHeight="false" outlineLevel="0" collapsed="false">
      <c r="A5" s="11" t="n">
        <v>52.5</v>
      </c>
      <c r="B5" s="12" t="n">
        <v>52</v>
      </c>
      <c r="C5" s="12" t="n">
        <v>0</v>
      </c>
      <c r="D5" s="13" t="n">
        <v>-182502.091431785</v>
      </c>
      <c r="E5" s="14" t="n">
        <v>241500</v>
      </c>
      <c r="F5" s="13" t="n">
        <v>-180709.658676626</v>
      </c>
      <c r="G5" s="13" t="n">
        <f aca="false">F5-D5</f>
        <v>1792.43275515921</v>
      </c>
      <c r="H5" s="15" t="n">
        <f aca="false">(G5-$F$3)*0.3048</f>
        <v>3.65905134446025</v>
      </c>
    </row>
    <row r="6" customFormat="false" ht="12.8" hidden="false" customHeight="false" outlineLevel="0" collapsed="false">
      <c r="A6" s="16" t="n">
        <v>55</v>
      </c>
      <c r="B6" s="17" t="n">
        <v>52</v>
      </c>
      <c r="C6" s="17" t="n">
        <v>0</v>
      </c>
      <c r="D6" s="18" t="n">
        <v>-1095240.25879493</v>
      </c>
      <c r="E6" s="19" t="n">
        <v>241500</v>
      </c>
      <c r="F6" s="18" t="n">
        <v>-1093391.87562814</v>
      </c>
      <c r="G6" s="18" t="n">
        <f aca="false">F6-D6</f>
        <v>1848.38316679373</v>
      </c>
      <c r="H6" s="20" t="n">
        <f aca="false">(G6-$F$3)*0.3048</f>
        <v>20.7127368106619</v>
      </c>
    </row>
    <row r="7" customFormat="false" ht="12.8" hidden="false" customHeight="false" outlineLevel="0" collapsed="false">
      <c r="A7" s="10" t="s">
        <v>9</v>
      </c>
      <c r="B7" s="10"/>
      <c r="C7" s="10"/>
      <c r="D7" s="10"/>
      <c r="E7" s="10"/>
      <c r="F7" s="10"/>
      <c r="G7" s="10"/>
      <c r="H7" s="10"/>
    </row>
    <row r="8" customFormat="false" ht="12.8" hidden="false" customHeight="false" outlineLevel="0" collapsed="false">
      <c r="A8" s="11" t="n">
        <v>52</v>
      </c>
      <c r="B8" s="12" t="n">
        <v>52</v>
      </c>
      <c r="C8" s="12"/>
      <c r="D8" s="13"/>
      <c r="E8" s="14" t="n">
        <v>1449000</v>
      </c>
      <c r="F8" s="13" t="n">
        <v>64217.8102768585</v>
      </c>
      <c r="G8" s="13" t="n">
        <f aca="false">F8-D3</f>
        <v>64217.8102768585</v>
      </c>
      <c r="H8" s="15" t="n">
        <f aca="false">(G8-$F$8)*0.3048</f>
        <v>0</v>
      </c>
    </row>
    <row r="9" customFormat="false" ht="12.8" hidden="false" customHeight="false" outlineLevel="0" collapsed="false">
      <c r="A9" s="11" t="n">
        <v>52.1</v>
      </c>
      <c r="B9" s="12" t="n">
        <v>52</v>
      </c>
      <c r="C9" s="12"/>
      <c r="D9" s="13"/>
      <c r="E9" s="14" t="n">
        <v>1449000</v>
      </c>
      <c r="F9" s="13" t="n">
        <v>27806.3343925662</v>
      </c>
      <c r="G9" s="13" t="n">
        <f aca="false">F9-D4</f>
        <v>64305.5269244462</v>
      </c>
      <c r="H9" s="15" t="n">
        <f aca="false">(G9-$F$8)*0.3048</f>
        <v>26.736034184736</v>
      </c>
    </row>
    <row r="10" customFormat="false" ht="12.8" hidden="false" customHeight="false" outlineLevel="0" collapsed="false">
      <c r="A10" s="11" t="n">
        <v>52.5</v>
      </c>
      <c r="B10" s="12" t="n">
        <v>52</v>
      </c>
      <c r="C10" s="12"/>
      <c r="D10" s="13"/>
      <c r="E10" s="14" t="n">
        <v>1449000</v>
      </c>
      <c r="F10" s="13" t="n">
        <v>-117849.610501034</v>
      </c>
      <c r="G10" s="13" t="n">
        <f aca="false">F10-D5</f>
        <v>64652.4809307512</v>
      </c>
      <c r="H10" s="15" t="n">
        <f aca="false">(G10-$F$8)*0.3048</f>
        <v>132.487615306489</v>
      </c>
    </row>
    <row r="11" customFormat="false" ht="12.8" hidden="false" customHeight="false" outlineLevel="0" collapsed="false">
      <c r="A11" s="16" t="n">
        <v>55</v>
      </c>
      <c r="B11" s="17" t="n">
        <v>52</v>
      </c>
      <c r="C11" s="17"/>
      <c r="D11" s="18"/>
      <c r="E11" s="19" t="n">
        <v>1449000</v>
      </c>
      <c r="F11" s="18" t="n">
        <v>-1028561.46362544</v>
      </c>
      <c r="G11" s="18" t="n">
        <f aca="false">F11-D6</f>
        <v>66678.7951694895</v>
      </c>
      <c r="H11" s="20" t="n">
        <f aca="false">(G11-$F$8)*0.3048</f>
        <v>750.108195273914</v>
      </c>
    </row>
  </sheetData>
  <mergeCells count="2">
    <mergeCell ref="A2:H2"/>
    <mergeCell ref="A7:H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</TotalTime>
  <Application>LibreOffice/7.6.7.2$MacOSX_AARCH64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2024-04-12T19:44:43Z</dcterms:created>
  <dc:creator/>
  <dc:description/>
  <dc:language>ru-RU</dc:language>
  <cp:lastModifiedBy/>
  <dcterms:modified xsi:type="dcterms:W3CDTF">2024-06-13T20:22:08Z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